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sp25k\Desktop\informatyka20252026\kl2\"/>
    </mc:Choice>
  </mc:AlternateContent>
  <xr:revisionPtr revIDLastSave="0" documentId="13_ncr:1_{340E53A6-8B3E-469A-84B6-C6FD38EAE34A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Oceny" sheetId="1" r:id="rId1"/>
    <sheet name="Instrukcja" sheetId="2" r:id="rId2"/>
  </sheets>
  <definedNames>
    <definedName name="_xlnm._FilterDatabase" localSheetId="0" hidden="1">Oceny!$A$1:$N$1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5" i="1" l="1"/>
  <c r="L15" i="1"/>
  <c r="N14" i="1"/>
  <c r="L14" i="1"/>
  <c r="N13" i="1"/>
  <c r="L13" i="1"/>
  <c r="N12" i="1"/>
  <c r="L12" i="1"/>
  <c r="N11" i="1"/>
  <c r="L11" i="1"/>
  <c r="N10" i="1"/>
  <c r="L10" i="1"/>
  <c r="N9" i="1"/>
  <c r="L9" i="1"/>
  <c r="N8" i="1"/>
  <c r="L8" i="1"/>
  <c r="N7" i="1"/>
  <c r="L7" i="1"/>
  <c r="L6" i="1"/>
  <c r="N6" i="1" s="1"/>
  <c r="L5" i="1"/>
  <c r="N5" i="1" s="1"/>
  <c r="L4" i="1"/>
  <c r="N4" i="1" s="1"/>
  <c r="L3" i="1"/>
  <c r="N3" i="1" s="1"/>
  <c r="A13" i="2" s="1"/>
  <c r="N2" i="1"/>
  <c r="L2" i="1"/>
</calcChain>
</file>

<file path=xl/sharedStrings.xml><?xml version="1.0" encoding="utf-8"?>
<sst xmlns="http://schemas.openxmlformats.org/spreadsheetml/2006/main" count="69" uniqueCount="58">
  <si>
    <t>ID</t>
  </si>
  <si>
    <t>Imię</t>
  </si>
  <si>
    <t>Nazwisko</t>
  </si>
  <si>
    <t>Matematyka</t>
  </si>
  <si>
    <t>Język polski</t>
  </si>
  <si>
    <t>Język angielski</t>
  </si>
  <si>
    <t>Historia</t>
  </si>
  <si>
    <t>Biologia</t>
  </si>
  <si>
    <t>Chemia</t>
  </si>
  <si>
    <t>Fizyka</t>
  </si>
  <si>
    <t>Informatyka</t>
  </si>
  <si>
    <t>Średnia</t>
  </si>
  <si>
    <t>Zachowanie</t>
  </si>
  <si>
    <t>Powyżej_4_0</t>
  </si>
  <si>
    <t>Anna</t>
  </si>
  <si>
    <t>Kowalska</t>
  </si>
  <si>
    <t>Wzorowe</t>
  </si>
  <si>
    <t>Jan</t>
  </si>
  <si>
    <t>Nowak</t>
  </si>
  <si>
    <t>Bardzo dobre</t>
  </si>
  <si>
    <t>Maja</t>
  </si>
  <si>
    <t>Wiśniewska</t>
  </si>
  <si>
    <t>Dobre</t>
  </si>
  <si>
    <t>Kacper</t>
  </si>
  <si>
    <t>Wójcik</t>
  </si>
  <si>
    <t>Poprawne</t>
  </si>
  <si>
    <t>Zofia</t>
  </si>
  <si>
    <t>Kamińska</t>
  </si>
  <si>
    <t>Oskar</t>
  </si>
  <si>
    <t>Lewandowski</t>
  </si>
  <si>
    <t>Julia</t>
  </si>
  <si>
    <t>Zielińska</t>
  </si>
  <si>
    <t>Filip</t>
  </si>
  <si>
    <t>Szymański</t>
  </si>
  <si>
    <t>Nieodpowiednie</t>
  </si>
  <si>
    <t>Lena</t>
  </si>
  <si>
    <t>Woźniak</t>
  </si>
  <si>
    <t>Mateusz</t>
  </si>
  <si>
    <t>Dąbrowski</t>
  </si>
  <si>
    <t>Amelia</t>
  </si>
  <si>
    <t>Kozłowska</t>
  </si>
  <si>
    <t>Bartosz</t>
  </si>
  <si>
    <t>Jankowski</t>
  </si>
  <si>
    <t>Natalia</t>
  </si>
  <si>
    <t>Mazur</t>
  </si>
  <si>
    <t>Szymon</t>
  </si>
  <si>
    <t>Krawczyk</t>
  </si>
  <si>
    <t>Arkusz ćwiczeniowy: Filtry + tabele przestawne (klasa 2 LO)</t>
  </si>
  <si>
    <t/>
  </si>
  <si>
    <t>Cel 1 — FILTRY:</t>
  </si>
  <si>
    <t>Odfiltruj ucznia, który ma: Matematyka = 6 (celująca), Zachowanie = Wzorowe, Średnia &gt; 5,0.</t>
  </si>
  <si>
    <t>Wynik kontrolny (powinno wyjść 1 osoba): Anna Kowalska.</t>
  </si>
  <si>
    <t>Cel 2 — TABELA PRZESTAWNA + WYKRES:</t>
  </si>
  <si>
    <t>Utwórz tabelę przestawną, która pokaże, ilu uczniów ma Średnia &gt; 4,0 (zliczając liczbę Imion).</t>
  </si>
  <si>
    <t>Wskazówka: użyj kolumny 'Powyżej_4_0' (TAK/NIE).</t>
  </si>
  <si>
    <t>Wynik kontrolny (liczba uczniów z 'TAK'): 8.</t>
  </si>
  <si>
    <t>Sprawdzenie w arkuszu (formuła):</t>
  </si>
  <si>
    <t>Uwaga: Średnia i Powyżej_4_0 liczą się automatycznie (formuły).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</si>
</sst>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4"/>
      <name val="Calibri"/>
    </font>
    <font>
      <sz val="11"/>
      <name val="Calibri"/>
    </font>
    <font>
      <b/>
      <sz val="12"/>
      <name val="Calibri"/>
    </font>
    <font>
      <b/>
      <sz val="11"/>
      <name val="Calibri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6" fillId="0" borderId="0"/>
  </cellStyleXfs>
  <cellXfs count="10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left" vertical="center" wrapText="1"/>
    </xf>
    <xf numFmtId="2" fontId="0" fillId="0" borderId="1" xfId="1" applyNumberFormat="1" applyFont="1" applyBorder="1" applyAlignment="1">
      <alignment horizontal="center" vertical="center" wrapText="1"/>
    </xf>
    <xf numFmtId="0" fontId="2" fillId="0" borderId="0" xfId="1" applyFont="1" applyAlignment="1">
      <alignment wrapText="1"/>
    </xf>
    <xf numFmtId="0" fontId="3" fillId="0" borderId="0" xfId="1" applyFont="1" applyAlignment="1">
      <alignment wrapText="1"/>
    </xf>
    <xf numFmtId="0" fontId="4" fillId="0" borderId="0" xfId="1" applyFont="1" applyAlignment="1">
      <alignment wrapText="1"/>
    </xf>
    <xf numFmtId="1" fontId="5" fillId="0" borderId="0" xfId="1" applyNumberFormat="1" applyFont="1"/>
    <xf numFmtId="0" fontId="3" fillId="0" borderId="0" xfId="1" applyFont="1"/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Oceny" displayName="TabelaOceny" ref="A1:N15">
  <tableColumns count="14">
    <tableColumn id="1" xr3:uid="{00000000-0010-0000-0000-000001000000}" name="ID"/>
    <tableColumn id="2" xr3:uid="{00000000-0010-0000-0000-000002000000}" name="Imię"/>
    <tableColumn id="3" xr3:uid="{00000000-0010-0000-0000-000003000000}" name="Nazwisko"/>
    <tableColumn id="4" xr3:uid="{00000000-0010-0000-0000-000004000000}" name="Matematyka"/>
    <tableColumn id="5" xr3:uid="{00000000-0010-0000-0000-000005000000}" name="Język polski"/>
    <tableColumn id="6" xr3:uid="{00000000-0010-0000-0000-000006000000}" name="Język angielski"/>
    <tableColumn id="7" xr3:uid="{00000000-0010-0000-0000-000007000000}" name="Historia"/>
    <tableColumn id="8" xr3:uid="{00000000-0010-0000-0000-000008000000}" name="Biologia"/>
    <tableColumn id="9" xr3:uid="{00000000-0010-0000-0000-000009000000}" name="Chemia"/>
    <tableColumn id="10" xr3:uid="{00000000-0010-0000-0000-00000A000000}" name="Fizyka"/>
    <tableColumn id="11" xr3:uid="{00000000-0010-0000-0000-00000B000000}" name="Informatyka"/>
    <tableColumn id="12" xr3:uid="{00000000-0010-0000-0000-00000C000000}" name="Średnia"/>
    <tableColumn id="13" xr3:uid="{00000000-0010-0000-0000-00000D000000}" name="Zachowanie"/>
    <tableColumn id="14" xr3:uid="{00000000-0010-0000-0000-00000E000000}" name="Powyżej_4_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workbookViewId="0">
      <selection activeCell="G18" sqref="G18"/>
    </sheetView>
  </sheetViews>
  <sheetFormatPr defaultRowHeight="14.25" x14ac:dyDescent="0.45"/>
  <cols>
    <col min="1" max="1" width="5" customWidth="1"/>
    <col min="2" max="2" width="12" customWidth="1"/>
    <col min="3" max="3" width="16" customWidth="1"/>
    <col min="4" max="11" width="13" customWidth="1"/>
    <col min="12" max="12" width="9" customWidth="1"/>
    <col min="13" max="13" width="14" customWidth="1"/>
    <col min="14" max="14" width="12" customWidth="1"/>
  </cols>
  <sheetData>
    <row r="1" spans="1:14" ht="14" customHeigh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45">
      <c r="A2" s="2">
        <v>1</v>
      </c>
      <c r="B2" s="3" t="s">
        <v>14</v>
      </c>
      <c r="C2" s="3" t="s">
        <v>15</v>
      </c>
      <c r="D2" s="2">
        <v>6</v>
      </c>
      <c r="E2" s="2">
        <v>5</v>
      </c>
      <c r="F2" s="2">
        <v>6</v>
      </c>
      <c r="G2" s="2">
        <v>5</v>
      </c>
      <c r="H2" s="2">
        <v>5</v>
      </c>
      <c r="I2" s="2">
        <v>6</v>
      </c>
      <c r="J2" s="2">
        <v>5</v>
      </c>
      <c r="K2" s="2">
        <v>6</v>
      </c>
      <c r="L2" s="4">
        <f t="shared" ref="L2:L15" si="0">ROUND(AVERAGE(D2:K2),2)</f>
        <v>5.5</v>
      </c>
      <c r="M2" s="2" t="s">
        <v>16</v>
      </c>
      <c r="N2" s="2" t="str">
        <f t="shared" ref="N2:N15" si="1">IF(L2&gt;4,"TAK","NIE")</f>
        <v>TAK</v>
      </c>
    </row>
    <row r="3" spans="1:14" x14ac:dyDescent="0.45">
      <c r="A3" s="2">
        <v>2</v>
      </c>
      <c r="B3" s="3" t="s">
        <v>17</v>
      </c>
      <c r="C3" s="3" t="s">
        <v>18</v>
      </c>
      <c r="D3" s="2">
        <v>5</v>
      </c>
      <c r="E3" s="2">
        <v>4</v>
      </c>
      <c r="F3" s="2">
        <v>5</v>
      </c>
      <c r="G3" s="2">
        <v>4</v>
      </c>
      <c r="H3" s="2">
        <v>4</v>
      </c>
      <c r="I3" s="2">
        <v>4</v>
      </c>
      <c r="J3" s="2">
        <v>4</v>
      </c>
      <c r="K3" s="2">
        <v>5</v>
      </c>
      <c r="L3" s="4">
        <f t="shared" si="0"/>
        <v>4.38</v>
      </c>
      <c r="M3" s="2" t="s">
        <v>19</v>
      </c>
      <c r="N3" s="2" t="str">
        <f t="shared" si="1"/>
        <v>TAK</v>
      </c>
    </row>
    <row r="4" spans="1:14" x14ac:dyDescent="0.45">
      <c r="A4" s="2">
        <v>3</v>
      </c>
      <c r="B4" s="3" t="s">
        <v>20</v>
      </c>
      <c r="C4" s="3" t="s">
        <v>21</v>
      </c>
      <c r="D4" s="2">
        <v>4</v>
      </c>
      <c r="E4" s="2">
        <v>4</v>
      </c>
      <c r="F4" s="2">
        <v>4</v>
      </c>
      <c r="G4" s="2">
        <v>4</v>
      </c>
      <c r="H4" s="2">
        <v>3</v>
      </c>
      <c r="I4" s="2">
        <v>4</v>
      </c>
      <c r="J4" s="2">
        <v>4</v>
      </c>
      <c r="K4" s="2">
        <v>4</v>
      </c>
      <c r="L4" s="4">
        <f t="shared" si="0"/>
        <v>3.88</v>
      </c>
      <c r="M4" s="2" t="s">
        <v>22</v>
      </c>
      <c r="N4" s="2" t="str">
        <f t="shared" si="1"/>
        <v>NIE</v>
      </c>
    </row>
    <row r="5" spans="1:14" x14ac:dyDescent="0.45">
      <c r="A5" s="2">
        <v>4</v>
      </c>
      <c r="B5" s="3" t="s">
        <v>23</v>
      </c>
      <c r="C5" s="3" t="s">
        <v>24</v>
      </c>
      <c r="D5" s="2">
        <v>3</v>
      </c>
      <c r="E5" s="2">
        <v>3</v>
      </c>
      <c r="F5" s="2">
        <v>4</v>
      </c>
      <c r="G5" s="2">
        <v>3</v>
      </c>
      <c r="H5" s="2">
        <v>3</v>
      </c>
      <c r="I5" s="2">
        <v>3</v>
      </c>
      <c r="J5" s="2">
        <v>3</v>
      </c>
      <c r="K5" s="2">
        <v>4</v>
      </c>
      <c r="L5" s="4">
        <f t="shared" si="0"/>
        <v>3.25</v>
      </c>
      <c r="M5" s="2" t="s">
        <v>25</v>
      </c>
      <c r="N5" s="2" t="str">
        <f t="shared" si="1"/>
        <v>NIE</v>
      </c>
    </row>
    <row r="6" spans="1:14" x14ac:dyDescent="0.45">
      <c r="A6" s="2">
        <v>5</v>
      </c>
      <c r="B6" s="3" t="s">
        <v>26</v>
      </c>
      <c r="C6" s="3" t="s">
        <v>27</v>
      </c>
      <c r="D6" s="2">
        <v>5</v>
      </c>
      <c r="E6" s="2">
        <v>5</v>
      </c>
      <c r="F6" s="2">
        <v>5</v>
      </c>
      <c r="G6" s="2">
        <v>4</v>
      </c>
      <c r="H6" s="2">
        <v>5</v>
      </c>
      <c r="I6" s="2">
        <v>5</v>
      </c>
      <c r="J6" s="2">
        <v>4</v>
      </c>
      <c r="K6" s="2">
        <v>5</v>
      </c>
      <c r="L6" s="4">
        <f t="shared" si="0"/>
        <v>4.75</v>
      </c>
      <c r="M6" s="2" t="s">
        <v>16</v>
      </c>
      <c r="N6" s="2" t="str">
        <f t="shared" si="1"/>
        <v>TAK</v>
      </c>
    </row>
    <row r="7" spans="1:14" x14ac:dyDescent="0.45">
      <c r="A7" s="2">
        <v>6</v>
      </c>
      <c r="B7" s="3" t="s">
        <v>28</v>
      </c>
      <c r="C7" s="3" t="s">
        <v>29</v>
      </c>
      <c r="D7" s="2">
        <v>4</v>
      </c>
      <c r="E7" s="2">
        <v>3</v>
      </c>
      <c r="F7" s="2">
        <v>4</v>
      </c>
      <c r="G7" s="2">
        <v>4</v>
      </c>
      <c r="H7" s="2">
        <v>4</v>
      </c>
      <c r="I7" s="2">
        <v>3</v>
      </c>
      <c r="J7" s="2">
        <v>4</v>
      </c>
      <c r="K7" s="2">
        <v>4</v>
      </c>
      <c r="L7" s="4">
        <f t="shared" si="0"/>
        <v>3.75</v>
      </c>
      <c r="M7" s="2" t="s">
        <v>22</v>
      </c>
      <c r="N7" s="2" t="str">
        <f t="shared" si="1"/>
        <v>NIE</v>
      </c>
    </row>
    <row r="8" spans="1:14" x14ac:dyDescent="0.45">
      <c r="A8" s="2">
        <v>7</v>
      </c>
      <c r="B8" s="3" t="s">
        <v>30</v>
      </c>
      <c r="C8" s="3" t="s">
        <v>31</v>
      </c>
      <c r="D8" s="2">
        <v>6</v>
      </c>
      <c r="E8" s="2">
        <v>5</v>
      </c>
      <c r="F8" s="2">
        <v>5</v>
      </c>
      <c r="G8" s="2">
        <v>5</v>
      </c>
      <c r="H8" s="2">
        <v>6</v>
      </c>
      <c r="I8" s="2">
        <v>5</v>
      </c>
      <c r="J8" s="2">
        <v>5</v>
      </c>
      <c r="K8" s="2">
        <v>6</v>
      </c>
      <c r="L8" s="4">
        <f t="shared" si="0"/>
        <v>5.38</v>
      </c>
      <c r="M8" s="2" t="s">
        <v>19</v>
      </c>
      <c r="N8" s="2" t="str">
        <f t="shared" si="1"/>
        <v>TAK</v>
      </c>
    </row>
    <row r="9" spans="1:14" x14ac:dyDescent="0.45">
      <c r="A9" s="2">
        <v>8</v>
      </c>
      <c r="B9" s="3" t="s">
        <v>32</v>
      </c>
      <c r="C9" s="3" t="s">
        <v>33</v>
      </c>
      <c r="D9" s="2">
        <v>2</v>
      </c>
      <c r="E9" s="2">
        <v>3</v>
      </c>
      <c r="F9" s="2">
        <v>2</v>
      </c>
      <c r="G9" s="2">
        <v>3</v>
      </c>
      <c r="H9" s="2">
        <v>2</v>
      </c>
      <c r="I9" s="2">
        <v>2</v>
      </c>
      <c r="J9" s="2">
        <v>3</v>
      </c>
      <c r="K9" s="2">
        <v>3</v>
      </c>
      <c r="L9" s="4">
        <f t="shared" si="0"/>
        <v>2.5</v>
      </c>
      <c r="M9" s="2" t="s">
        <v>34</v>
      </c>
      <c r="N9" s="2" t="str">
        <f t="shared" si="1"/>
        <v>NIE</v>
      </c>
    </row>
    <row r="10" spans="1:14" x14ac:dyDescent="0.45">
      <c r="A10" s="2">
        <v>9</v>
      </c>
      <c r="B10" s="3" t="s">
        <v>35</v>
      </c>
      <c r="C10" s="3" t="s">
        <v>36</v>
      </c>
      <c r="D10" s="2">
        <v>4</v>
      </c>
      <c r="E10" s="2">
        <v>5</v>
      </c>
      <c r="F10" s="2">
        <v>4</v>
      </c>
      <c r="G10" s="2">
        <v>5</v>
      </c>
      <c r="H10" s="2">
        <v>4</v>
      </c>
      <c r="I10" s="2">
        <v>4</v>
      </c>
      <c r="J10" s="2">
        <v>5</v>
      </c>
      <c r="K10" s="2">
        <v>4</v>
      </c>
      <c r="L10" s="4">
        <f t="shared" si="0"/>
        <v>4.38</v>
      </c>
      <c r="M10" s="2" t="s">
        <v>19</v>
      </c>
      <c r="N10" s="2" t="str">
        <f t="shared" si="1"/>
        <v>TAK</v>
      </c>
    </row>
    <row r="11" spans="1:14" x14ac:dyDescent="0.45">
      <c r="A11" s="2">
        <v>10</v>
      </c>
      <c r="B11" s="3" t="s">
        <v>37</v>
      </c>
      <c r="C11" s="3" t="s">
        <v>38</v>
      </c>
      <c r="D11" s="2">
        <v>5</v>
      </c>
      <c r="E11" s="2">
        <v>4</v>
      </c>
      <c r="F11" s="2">
        <v>4</v>
      </c>
      <c r="G11" s="2">
        <v>5</v>
      </c>
      <c r="H11" s="2">
        <v>4</v>
      </c>
      <c r="I11" s="2">
        <v>5</v>
      </c>
      <c r="J11" s="2">
        <v>4</v>
      </c>
      <c r="K11" s="2">
        <v>5</v>
      </c>
      <c r="L11" s="4">
        <f t="shared" si="0"/>
        <v>4.5</v>
      </c>
      <c r="M11" s="2" t="s">
        <v>19</v>
      </c>
      <c r="N11" s="2" t="str">
        <f t="shared" si="1"/>
        <v>TAK</v>
      </c>
    </row>
    <row r="12" spans="1:14" x14ac:dyDescent="0.45">
      <c r="A12" s="2">
        <v>11</v>
      </c>
      <c r="B12" s="3" t="s">
        <v>39</v>
      </c>
      <c r="C12" s="3" t="s">
        <v>40</v>
      </c>
      <c r="D12" s="2">
        <v>3</v>
      </c>
      <c r="E12" s="2">
        <v>4</v>
      </c>
      <c r="F12" s="2">
        <v>3</v>
      </c>
      <c r="G12" s="2">
        <v>4</v>
      </c>
      <c r="H12" s="2">
        <v>3</v>
      </c>
      <c r="I12" s="2">
        <v>4</v>
      </c>
      <c r="J12" s="2">
        <v>4</v>
      </c>
      <c r="K12" s="2">
        <v>3</v>
      </c>
      <c r="L12" s="4">
        <f t="shared" si="0"/>
        <v>3.5</v>
      </c>
      <c r="M12" s="2" t="s">
        <v>22</v>
      </c>
      <c r="N12" s="2" t="str">
        <f t="shared" si="1"/>
        <v>NIE</v>
      </c>
    </row>
    <row r="13" spans="1:14" x14ac:dyDescent="0.45">
      <c r="A13" s="2">
        <v>12</v>
      </c>
      <c r="B13" s="3" t="s">
        <v>41</v>
      </c>
      <c r="C13" s="3" t="s">
        <v>42</v>
      </c>
      <c r="D13" s="2">
        <v>4</v>
      </c>
      <c r="E13" s="2">
        <v>4</v>
      </c>
      <c r="F13" s="2">
        <v>5</v>
      </c>
      <c r="G13" s="2">
        <v>4</v>
      </c>
      <c r="H13" s="2">
        <v>4</v>
      </c>
      <c r="I13" s="2">
        <v>4</v>
      </c>
      <c r="J13" s="2">
        <v>5</v>
      </c>
      <c r="K13" s="2">
        <v>4</v>
      </c>
      <c r="L13" s="4">
        <f t="shared" si="0"/>
        <v>4.25</v>
      </c>
      <c r="M13" s="2" t="s">
        <v>19</v>
      </c>
      <c r="N13" s="2" t="str">
        <f t="shared" si="1"/>
        <v>TAK</v>
      </c>
    </row>
    <row r="14" spans="1:14" x14ac:dyDescent="0.45">
      <c r="A14" s="2">
        <v>13</v>
      </c>
      <c r="B14" s="3" t="s">
        <v>43</v>
      </c>
      <c r="C14" s="3" t="s">
        <v>44</v>
      </c>
      <c r="D14" s="2">
        <v>5</v>
      </c>
      <c r="E14" s="2">
        <v>5</v>
      </c>
      <c r="F14" s="2">
        <v>4</v>
      </c>
      <c r="G14" s="2">
        <v>5</v>
      </c>
      <c r="H14" s="2">
        <v>5</v>
      </c>
      <c r="I14" s="2">
        <v>4</v>
      </c>
      <c r="J14" s="2">
        <v>5</v>
      </c>
      <c r="K14" s="2">
        <v>5</v>
      </c>
      <c r="L14" s="4">
        <f t="shared" si="0"/>
        <v>4.75</v>
      </c>
      <c r="M14" s="2" t="s">
        <v>16</v>
      </c>
      <c r="N14" s="2" t="str">
        <f t="shared" si="1"/>
        <v>TAK</v>
      </c>
    </row>
    <row r="15" spans="1:14" x14ac:dyDescent="0.45">
      <c r="A15" s="2">
        <v>14</v>
      </c>
      <c r="B15" s="3" t="s">
        <v>45</v>
      </c>
      <c r="C15" s="3" t="s">
        <v>46</v>
      </c>
      <c r="D15" s="2">
        <v>4</v>
      </c>
      <c r="E15" s="2">
        <v>3</v>
      </c>
      <c r="F15" s="2">
        <v>3</v>
      </c>
      <c r="G15" s="2">
        <v>4</v>
      </c>
      <c r="H15" s="2">
        <v>4</v>
      </c>
      <c r="I15" s="2">
        <v>3</v>
      </c>
      <c r="J15" s="2">
        <v>3</v>
      </c>
      <c r="K15" s="2">
        <v>4</v>
      </c>
      <c r="L15" s="4">
        <f t="shared" si="0"/>
        <v>3.5</v>
      </c>
      <c r="M15" s="2" t="s">
        <v>25</v>
      </c>
      <c r="N15" s="2" t="str">
        <f t="shared" si="1"/>
        <v>NIE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5"/>
  <sheetViews>
    <sheetView workbookViewId="0"/>
  </sheetViews>
  <sheetFormatPr defaultRowHeight="14.25" x14ac:dyDescent="0.45"/>
  <cols>
    <col min="1" max="1" width="110" customWidth="1"/>
  </cols>
  <sheetData>
    <row r="1" spans="1:1" ht="18" x14ac:dyDescent="0.55000000000000004">
      <c r="A1" s="5" t="s">
        <v>47</v>
      </c>
    </row>
    <row r="2" spans="1:1" x14ac:dyDescent="0.45">
      <c r="A2" s="6" t="s">
        <v>48</v>
      </c>
    </row>
    <row r="3" spans="1:1" ht="15.75" x14ac:dyDescent="0.5">
      <c r="A3" s="7" t="s">
        <v>49</v>
      </c>
    </row>
    <row r="4" spans="1:1" x14ac:dyDescent="0.45">
      <c r="A4" s="6" t="s">
        <v>50</v>
      </c>
    </row>
    <row r="5" spans="1:1" x14ac:dyDescent="0.45">
      <c r="A5" s="6" t="s">
        <v>51</v>
      </c>
    </row>
    <row r="6" spans="1:1" x14ac:dyDescent="0.45">
      <c r="A6" s="6" t="s">
        <v>48</v>
      </c>
    </row>
    <row r="7" spans="1:1" ht="15.75" x14ac:dyDescent="0.5">
      <c r="A7" s="7" t="s">
        <v>52</v>
      </c>
    </row>
    <row r="8" spans="1:1" x14ac:dyDescent="0.45">
      <c r="A8" s="6" t="s">
        <v>53</v>
      </c>
    </row>
    <row r="9" spans="1:1" x14ac:dyDescent="0.45">
      <c r="A9" s="6" t="s">
        <v>54</v>
      </c>
    </row>
    <row r="10" spans="1:1" x14ac:dyDescent="0.45">
      <c r="A10" s="6" t="s">
        <v>55</v>
      </c>
    </row>
    <row r="11" spans="1:1" x14ac:dyDescent="0.45">
      <c r="A11" s="6" t="s">
        <v>48</v>
      </c>
    </row>
    <row r="12" spans="1:1" ht="15.75" x14ac:dyDescent="0.5">
      <c r="A12" s="7" t="s">
        <v>56</v>
      </c>
    </row>
    <row r="13" spans="1:1" x14ac:dyDescent="0.45">
      <c r="A13" s="8">
        <f>COUNTIF(Oceny!N2:N15,"TAK")</f>
        <v>8</v>
      </c>
    </row>
    <row r="15" spans="1:1" x14ac:dyDescent="0.45">
      <c r="A15" s="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Oceny</vt:lpstr>
      <vt:lpstr>Instrukcja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Karolina Urantówka</cp:lastModifiedBy>
  <dcterms:modified xsi:type="dcterms:W3CDTF">2026-02-02T21:14:23Z</dcterms:modified>
</cp:coreProperties>
</file>